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17.1" sheetId="1" r:id="rId1"/>
  </sheets>
  <definedNames>
    <definedName name="_xlnm.Print_Titles" localSheetId="0">'Table 17.1'!$A:$A,'Table 17.1'!$1:$1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V33"/>
  <c r="V34"/>
  <c r="V35"/>
  <c r="V20"/>
  <c r="V23"/>
  <c r="V32"/>
  <c r="V31"/>
  <c r="V25"/>
  <c r="V24"/>
  <c r="V22"/>
  <c r="V19"/>
  <c r="V17"/>
  <c r="V16"/>
  <c r="V15"/>
  <c r="V14"/>
  <c r="V12"/>
  <c r="V11"/>
  <c r="V10"/>
  <c r="V8"/>
  <c r="V7"/>
  <c r="V6"/>
  <c r="V5" l="1"/>
  <c r="V4"/>
  <c r="V21" l="1"/>
</calcChain>
</file>

<file path=xl/sharedStrings.xml><?xml version="1.0" encoding="utf-8"?>
<sst xmlns="http://schemas.openxmlformats.org/spreadsheetml/2006/main" count="58" uniqueCount="58">
  <si>
    <t>Nature of Crime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</si>
  <si>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</si>
  <si>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</si>
  <si>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</si>
  <si>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</si>
  <si>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</si>
  <si>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</si>
  <si>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</si>
  <si>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</si>
  <si>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</si>
  <si>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</si>
  <si>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</si>
  <si>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</si>
  <si>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</si>
  <si>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</si>
  <si>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</si>
  <si>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</si>
  <si>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</si>
  <si>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</si>
  <si>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</si>
  <si>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</si>
  <si>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</si>
  <si>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Crime Against the Person</t>
  </si>
  <si>
    <t>Homicide</t>
  </si>
  <si>
    <t>Assault,Battery &amp; Related Offences</t>
  </si>
  <si>
    <t>Kidnapping &amp; Related offences</t>
  </si>
  <si>
    <t>Sexual Offences</t>
  </si>
  <si>
    <t>Offences against Infant,Child,Mentally disabled &amp; Incompetent person</t>
  </si>
  <si>
    <t>Crime Against the Property</t>
  </si>
  <si>
    <t>Arson &amp; Related Offences</t>
  </si>
  <si>
    <t>Burglary,Trespass &amp; Related Offences</t>
  </si>
  <si>
    <t>Money Laundering &amp; Smuggling</t>
  </si>
  <si>
    <t>Embezzlement &amp; Bribery</t>
  </si>
  <si>
    <t>Forgery &amp; Related Offences</t>
  </si>
  <si>
    <t>Defamation &amp; Related Offences</t>
  </si>
  <si>
    <t>Treason,Terrorism &amp; Related Offences</t>
  </si>
  <si>
    <t>Offences against Cultural &amp; National Heritage</t>
  </si>
  <si>
    <t>Offences against Judicial Authority</t>
  </si>
  <si>
    <t>Prostitution &amp; Related Offences</t>
  </si>
  <si>
    <t>Offences against the Public Welfare</t>
  </si>
  <si>
    <t>Offences Related to Public &amp; Civic Duties</t>
  </si>
  <si>
    <t>Offences Related to Public Order &amp; Tranquillity</t>
  </si>
  <si>
    <t>Aiding &amp; Abetting,Solicitaion &amp; Criminal Conspiracy</t>
  </si>
  <si>
    <t xml:space="preserve">Incidents of Micellaneous Crime </t>
  </si>
  <si>
    <t>Offences against Privacy</t>
  </si>
  <si>
    <t>Computer Offences</t>
  </si>
  <si>
    <t>Offences Related to Fire Arms &amp; Weapons</t>
  </si>
  <si>
    <t>Offences Related to Protected Species,Controlled &amp; Other Harmful Substances</t>
  </si>
  <si>
    <t>Grand Total</t>
  </si>
  <si>
    <t>Source: Crime &amp; Operations, Royal Bhutan Police, Thimphu.</t>
  </si>
  <si>
    <t>Larceny, Robbery, Armed Robbery &amp; Related Offences</t>
  </si>
  <si>
    <t>Conveyances of Unauthorized Articles</t>
  </si>
  <si>
    <t>Incidents of Commercial Crime, Fraud and Related Offences</t>
  </si>
  <si>
    <t>Incidents of Abetting, Solicitaion &amp; Criminal Conspiracy</t>
  </si>
  <si>
    <t>Offence against state and public order</t>
  </si>
  <si>
    <t>Smuggling of tobacco and tobacco product</t>
  </si>
  <si>
    <t>Narcotic drugs, psychotropic substances and substance abuse</t>
  </si>
  <si>
    <t>Table 17.1: Number of Crime Incidents and Type of Offences by Dzongkhag, 2016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</si>
</sst>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5" fillId="0" borderId="0" xfId="1" applyFont="1" applyBorder="1" applyAlignment="1" applyProtection="1">
      <alignment vertical="center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1" fontId="4" fillId="0" borderId="4" xfId="0" applyNumberFormat="1" applyFont="1" applyBorder="1" applyAlignment="1">
      <alignment horizontal="right" vertical="center"/>
    </xf>
    <xf numFmtId="1" fontId="4" fillId="2" borderId="4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right" vertical="center"/>
    </xf>
    <xf numFmtId="0" fontId="2" fillId="0" borderId="0" xfId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 indent="1"/>
    </xf>
    <xf numFmtId="0" fontId="3" fillId="0" borderId="9" xfId="0" applyFont="1" applyBorder="1" applyAlignment="1">
      <alignment horizontal="left" vertical="center" wrapText="1" indent="1"/>
    </xf>
    <xf numFmtId="1" fontId="4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0" fillId="0" borderId="8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9" xfId="0" applyFont="1" applyBorder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0" fontId="0" fillId="0" borderId="8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2" fillId="3" borderId="1" xfId="0" applyFont="1" applyFill="1" applyBorder="1" applyAlignment="1">
      <alignment textRotation="90" wrapText="1"/>
    </xf>
    <xf numFmtId="0" fontId="4" fillId="3" borderId="1" xfId="0" applyFont="1" applyFill="1" applyBorder="1" applyAlignment="1">
      <alignment textRotation="90"/>
    </xf>
    <xf numFmtId="1" fontId="4" fillId="0" borderId="13" xfId="0" applyNumberFormat="1" applyFont="1" applyFill="1" applyBorder="1" applyAlignment="1">
      <alignment horizontal="right" vertical="center"/>
    </xf>
    <xf numFmtId="1" fontId="4" fillId="0" borderId="11" xfId="0" applyNumberFormat="1" applyFont="1" applyFill="1" applyBorder="1" applyAlignment="1">
      <alignment horizontal="right" vertical="center"/>
    </xf>
    <xf numFmtId="1" fontId="4" fillId="0" borderId="12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AE40"/>
  <sheetViews>
    <sheetView tabSelected="1" zoomScale="110" zoomScaleNormal="110" workbookViewId="0">
      <selection activeCell="S40" sqref="S40"/>
    </sheetView>
  </sheetViews>
  <sheetFormatPr defaultRowHeight="15"/>
  <cols>
    <col min="1" max="1" width="46.5703125" style="4" customWidth="1"/>
    <col min="2" max="22" width="6.140625" style="3" customWidth="1"/>
    <col min="23" max="23" width="5" style="3" customWidth="1"/>
    <col min="24" max="24" width="27.140625" style="13" customWidth="1"/>
    <col min="25" max="31" width="9.140625" style="3"/>
    <col min="32" max="16384" width="9.140625" style="4"/>
  </cols>
  <sheetData>
    <row r="1" spans="1:23" ht="27.75" customHeight="1">
      <c r="A1" s="12" t="s">
        <v>57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3" ht="69" customHeight="1">
      <c r="A2" s="2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5</v>
      </c>
      <c r="G2" s="39" t="s">
        <v>6</v>
      </c>
      <c r="H2" s="39" t="s">
        <v>7</v>
      </c>
      <c r="I2" s="39" t="s">
        <v>8</v>
      </c>
      <c r="J2" s="39" t="s">
        <v>9</v>
      </c>
      <c r="K2" s="39" t="s">
        <v>10</v>
      </c>
      <c r="L2" s="39" t="s">
        <v>11</v>
      </c>
      <c r="M2" s="39" t="s">
        <v>12</v>
      </c>
      <c r="N2" s="39" t="s">
        <v>13</v>
      </c>
      <c r="O2" s="39" t="s">
        <v>14</v>
      </c>
      <c r="P2" s="39" t="s">
        <v>15</v>
      </c>
      <c r="Q2" s="39" t="s">
        <v>16</v>
      </c>
      <c r="R2" s="39" t="s">
        <v>17</v>
      </c>
      <c r="S2" s="39" t="s">
        <v>18</v>
      </c>
      <c r="T2" s="39" t="s">
        <v>19</v>
      </c>
      <c r="U2" s="39" t="s">
        <v>20</v>
      </c>
      <c r="V2" s="40" t="s">
        <v>21</v>
      </c>
    </row>
    <row r="3" spans="1:23" s="8" customFormat="1">
      <c r="A3" s="9" t="s">
        <v>22</v>
      </c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  <c r="W3" s="7"/>
    </row>
    <row r="4" spans="1:23">
      <c r="A4" s="10" t="s">
        <v>23</v>
      </c>
      <c r="B4" s="25">
        <v>0</v>
      </c>
      <c r="C4" s="26">
        <v>3</v>
      </c>
      <c r="D4" s="26">
        <v>0</v>
      </c>
      <c r="E4" s="26">
        <v>0</v>
      </c>
      <c r="F4" s="26">
        <v>1</v>
      </c>
      <c r="G4" s="26">
        <v>0</v>
      </c>
      <c r="H4" s="26">
        <v>1</v>
      </c>
      <c r="I4" s="26">
        <v>1</v>
      </c>
      <c r="J4" s="26">
        <v>0</v>
      </c>
      <c r="K4" s="26">
        <v>0</v>
      </c>
      <c r="L4" s="26">
        <v>0</v>
      </c>
      <c r="M4" s="26">
        <v>1</v>
      </c>
      <c r="N4" s="26">
        <v>2</v>
      </c>
      <c r="O4" s="26">
        <v>5</v>
      </c>
      <c r="P4" s="26">
        <v>3</v>
      </c>
      <c r="Q4" s="26">
        <v>0</v>
      </c>
      <c r="R4" s="26">
        <v>1</v>
      </c>
      <c r="S4" s="26">
        <v>1</v>
      </c>
      <c r="T4" s="26">
        <v>2</v>
      </c>
      <c r="U4" s="26">
        <v>0</v>
      </c>
      <c r="V4" s="5">
        <f>SUM(B4:U4)</f>
        <v>21</v>
      </c>
    </row>
    <row r="5" spans="1:23">
      <c r="A5" s="10" t="s">
        <v>24</v>
      </c>
      <c r="B5" s="25">
        <v>5</v>
      </c>
      <c r="C5" s="26">
        <v>23</v>
      </c>
      <c r="D5" s="26">
        <v>5</v>
      </c>
      <c r="E5" s="26">
        <v>2</v>
      </c>
      <c r="F5" s="26">
        <v>2</v>
      </c>
      <c r="G5" s="26">
        <v>7</v>
      </c>
      <c r="H5" s="26">
        <v>15</v>
      </c>
      <c r="I5" s="26">
        <v>43</v>
      </c>
      <c r="J5" s="26">
        <v>15</v>
      </c>
      <c r="K5" s="26">
        <v>11</v>
      </c>
      <c r="L5" s="26">
        <v>2</v>
      </c>
      <c r="M5" s="26">
        <v>12</v>
      </c>
      <c r="N5" s="26">
        <v>24</v>
      </c>
      <c r="O5" s="26">
        <v>177</v>
      </c>
      <c r="P5" s="26">
        <v>22</v>
      </c>
      <c r="Q5" s="26">
        <v>7</v>
      </c>
      <c r="R5" s="26">
        <v>6</v>
      </c>
      <c r="S5" s="26">
        <v>7</v>
      </c>
      <c r="T5" s="26">
        <v>28</v>
      </c>
      <c r="U5" s="26">
        <v>4</v>
      </c>
      <c r="V5" s="5">
        <f>SUM(B5:U5)</f>
        <v>417</v>
      </c>
    </row>
    <row r="6" spans="1:23">
      <c r="A6" s="10" t="s">
        <v>25</v>
      </c>
      <c r="B6" s="25">
        <v>0</v>
      </c>
      <c r="C6" s="26">
        <v>1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1</v>
      </c>
      <c r="O6" s="26">
        <v>2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5">
        <f>SUM(B6:U6)</f>
        <v>4</v>
      </c>
    </row>
    <row r="7" spans="1:23">
      <c r="A7" s="10" t="s">
        <v>26</v>
      </c>
      <c r="B7" s="25">
        <v>0</v>
      </c>
      <c r="C7" s="26">
        <v>7</v>
      </c>
      <c r="D7" s="26">
        <v>0</v>
      </c>
      <c r="E7" s="26">
        <v>0</v>
      </c>
      <c r="F7" s="26">
        <v>2</v>
      </c>
      <c r="G7" s="26">
        <v>2</v>
      </c>
      <c r="H7" s="26">
        <v>0</v>
      </c>
      <c r="I7" s="26">
        <v>4</v>
      </c>
      <c r="J7" s="26">
        <v>2</v>
      </c>
      <c r="K7" s="26">
        <v>4</v>
      </c>
      <c r="L7" s="26">
        <v>1</v>
      </c>
      <c r="M7" s="26">
        <v>10</v>
      </c>
      <c r="N7" s="26">
        <v>3</v>
      </c>
      <c r="O7" s="26">
        <v>28</v>
      </c>
      <c r="P7" s="26">
        <v>1</v>
      </c>
      <c r="Q7" s="26">
        <v>0</v>
      </c>
      <c r="R7" s="26">
        <v>6</v>
      </c>
      <c r="S7" s="26">
        <v>0</v>
      </c>
      <c r="T7" s="26">
        <v>7</v>
      </c>
      <c r="U7" s="26">
        <v>0</v>
      </c>
      <c r="V7" s="5">
        <f>SUM(B7:U7)</f>
        <v>77</v>
      </c>
    </row>
    <row r="8" spans="1:23" ht="27" customHeight="1">
      <c r="A8" s="21" t="s">
        <v>27</v>
      </c>
      <c r="B8" s="27">
        <v>0</v>
      </c>
      <c r="C8" s="28">
        <v>2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2">
        <f>SUM(B8:U8)</f>
        <v>2</v>
      </c>
    </row>
    <row r="9" spans="1:23" s="8" customFormat="1">
      <c r="A9" s="18" t="s">
        <v>28</v>
      </c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1"/>
      <c r="W9" s="7"/>
    </row>
    <row r="10" spans="1:23">
      <c r="A10" s="17" t="s">
        <v>29</v>
      </c>
      <c r="B10" s="25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3</v>
      </c>
      <c r="J10" s="26">
        <v>0</v>
      </c>
      <c r="K10" s="26">
        <v>1</v>
      </c>
      <c r="L10" s="26">
        <v>0</v>
      </c>
      <c r="M10" s="26">
        <v>0</v>
      </c>
      <c r="N10" s="26">
        <v>0</v>
      </c>
      <c r="O10" s="26">
        <v>2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5">
        <f>SUM(B10:U10)</f>
        <v>6</v>
      </c>
    </row>
    <row r="11" spans="1:23">
      <c r="A11" s="17" t="s">
        <v>30</v>
      </c>
      <c r="B11" s="25">
        <v>9</v>
      </c>
      <c r="C11" s="26">
        <v>24</v>
      </c>
      <c r="D11" s="26">
        <v>1</v>
      </c>
      <c r="E11" s="26">
        <v>0</v>
      </c>
      <c r="F11" s="26">
        <v>2</v>
      </c>
      <c r="G11" s="26">
        <v>2</v>
      </c>
      <c r="H11" s="26">
        <v>9</v>
      </c>
      <c r="I11" s="26">
        <v>26</v>
      </c>
      <c r="J11" s="26">
        <v>5</v>
      </c>
      <c r="K11" s="26">
        <v>16</v>
      </c>
      <c r="L11" s="26">
        <v>1</v>
      </c>
      <c r="M11" s="26">
        <v>12</v>
      </c>
      <c r="N11" s="26">
        <v>11</v>
      </c>
      <c r="O11" s="26">
        <v>191</v>
      </c>
      <c r="P11" s="26">
        <v>2</v>
      </c>
      <c r="Q11" s="26">
        <v>3</v>
      </c>
      <c r="R11" s="26">
        <v>4</v>
      </c>
      <c r="S11" s="26">
        <v>4</v>
      </c>
      <c r="T11" s="26">
        <v>17</v>
      </c>
      <c r="U11" s="26">
        <v>3</v>
      </c>
      <c r="V11" s="5">
        <f>SUM(B11:U11)</f>
        <v>342</v>
      </c>
    </row>
    <row r="12" spans="1:23" ht="32.25" customHeight="1">
      <c r="A12" s="17" t="s">
        <v>50</v>
      </c>
      <c r="B12" s="25">
        <v>3</v>
      </c>
      <c r="C12" s="26">
        <v>41</v>
      </c>
      <c r="D12" s="26">
        <v>2</v>
      </c>
      <c r="E12" s="26">
        <v>1</v>
      </c>
      <c r="F12" s="26">
        <v>4</v>
      </c>
      <c r="G12" s="26">
        <v>3</v>
      </c>
      <c r="H12" s="26">
        <v>8</v>
      </c>
      <c r="I12" s="26">
        <v>35</v>
      </c>
      <c r="J12" s="26">
        <v>2</v>
      </c>
      <c r="K12" s="26">
        <v>7</v>
      </c>
      <c r="L12" s="26">
        <v>2</v>
      </c>
      <c r="M12" s="26">
        <v>26</v>
      </c>
      <c r="N12" s="26">
        <v>10</v>
      </c>
      <c r="O12" s="26">
        <v>347</v>
      </c>
      <c r="P12" s="26">
        <v>9</v>
      </c>
      <c r="Q12" s="26">
        <v>2</v>
      </c>
      <c r="R12" s="26">
        <v>11</v>
      </c>
      <c r="S12" s="26">
        <v>3</v>
      </c>
      <c r="T12" s="26">
        <v>21</v>
      </c>
      <c r="U12" s="26">
        <v>3</v>
      </c>
      <c r="V12" s="5">
        <f>SUM(B12:U12)</f>
        <v>540</v>
      </c>
    </row>
    <row r="13" spans="1:23" s="8" customFormat="1" ht="27.75" customHeight="1">
      <c r="A13" s="9" t="s">
        <v>52</v>
      </c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4"/>
      <c r="W13" s="7"/>
    </row>
    <row r="14" spans="1:23">
      <c r="A14" s="10" t="s">
        <v>31</v>
      </c>
      <c r="B14" s="25">
        <v>2</v>
      </c>
      <c r="C14" s="26">
        <v>1</v>
      </c>
      <c r="D14" s="26">
        <v>0</v>
      </c>
      <c r="E14" s="26">
        <v>0</v>
      </c>
      <c r="F14" s="26">
        <v>1</v>
      </c>
      <c r="G14" s="26">
        <v>0</v>
      </c>
      <c r="H14" s="26">
        <v>0</v>
      </c>
      <c r="I14" s="26">
        <v>4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5">
        <f>SUM(B14:U14)</f>
        <v>8</v>
      </c>
    </row>
    <row r="15" spans="1:23">
      <c r="A15" s="10" t="s">
        <v>32</v>
      </c>
      <c r="B15" s="25">
        <v>0</v>
      </c>
      <c r="C15" s="26">
        <v>4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1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1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5">
        <f>SUM(B15:U15)</f>
        <v>6</v>
      </c>
    </row>
    <row r="16" spans="1:23">
      <c r="A16" s="10" t="s">
        <v>33</v>
      </c>
      <c r="B16" s="25">
        <v>0</v>
      </c>
      <c r="C16" s="26">
        <v>10</v>
      </c>
      <c r="D16" s="26">
        <v>0</v>
      </c>
      <c r="E16" s="26">
        <v>1</v>
      </c>
      <c r="F16" s="26">
        <v>0</v>
      </c>
      <c r="G16" s="26">
        <v>1</v>
      </c>
      <c r="H16" s="26">
        <v>3</v>
      </c>
      <c r="I16" s="26">
        <v>3</v>
      </c>
      <c r="J16" s="26">
        <v>0</v>
      </c>
      <c r="K16" s="26">
        <v>1</v>
      </c>
      <c r="L16" s="26">
        <v>1</v>
      </c>
      <c r="M16" s="26">
        <v>0</v>
      </c>
      <c r="N16" s="26">
        <v>1</v>
      </c>
      <c r="O16" s="26">
        <v>17</v>
      </c>
      <c r="P16" s="26">
        <v>2</v>
      </c>
      <c r="Q16" s="26">
        <v>0</v>
      </c>
      <c r="R16" s="26">
        <v>0</v>
      </c>
      <c r="S16" s="26">
        <v>0</v>
      </c>
      <c r="T16" s="26">
        <v>1</v>
      </c>
      <c r="U16" s="26">
        <v>1</v>
      </c>
      <c r="V16" s="5">
        <f>SUM(B16:U16)</f>
        <v>42</v>
      </c>
    </row>
    <row r="17" spans="1:23">
      <c r="A17" s="21" t="s">
        <v>34</v>
      </c>
      <c r="B17" s="27">
        <v>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1</v>
      </c>
      <c r="O17" s="28">
        <v>2</v>
      </c>
      <c r="P17" s="28">
        <v>0</v>
      </c>
      <c r="Q17" s="28">
        <v>0</v>
      </c>
      <c r="R17" s="28">
        <v>0</v>
      </c>
      <c r="S17" s="28">
        <v>0</v>
      </c>
      <c r="T17" s="28">
        <v>1</v>
      </c>
      <c r="U17" s="28">
        <v>0</v>
      </c>
      <c r="V17" s="22">
        <f>SUM(B17:U17)</f>
        <v>4</v>
      </c>
    </row>
    <row r="18" spans="1:23" s="8" customFormat="1">
      <c r="A18" s="19" t="s">
        <v>54</v>
      </c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/>
      <c r="W18" s="7"/>
    </row>
    <row r="19" spans="1:23">
      <c r="A19" s="17" t="s">
        <v>35</v>
      </c>
      <c r="B19" s="25">
        <v>0</v>
      </c>
      <c r="C19" s="26">
        <v>1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1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5">
        <f>SUM(B19:U19)</f>
        <v>2</v>
      </c>
    </row>
    <row r="20" spans="1:23">
      <c r="A20" s="20" t="s">
        <v>36</v>
      </c>
      <c r="B20" s="25">
        <v>4</v>
      </c>
      <c r="C20" s="26">
        <v>1</v>
      </c>
      <c r="D20" s="26">
        <v>1</v>
      </c>
      <c r="E20" s="26">
        <v>2</v>
      </c>
      <c r="F20" s="26">
        <v>1</v>
      </c>
      <c r="G20" s="26">
        <v>9</v>
      </c>
      <c r="H20" s="26">
        <v>27</v>
      </c>
      <c r="I20" s="26">
        <v>4</v>
      </c>
      <c r="J20" s="26">
        <v>4</v>
      </c>
      <c r="K20" s="26">
        <v>7</v>
      </c>
      <c r="L20" s="26">
        <v>1</v>
      </c>
      <c r="M20" s="26">
        <v>0</v>
      </c>
      <c r="N20" s="26">
        <v>0</v>
      </c>
      <c r="O20" s="26">
        <v>7</v>
      </c>
      <c r="P20" s="26">
        <v>11</v>
      </c>
      <c r="Q20" s="26">
        <v>13</v>
      </c>
      <c r="R20" s="26">
        <v>2</v>
      </c>
      <c r="S20" s="26">
        <v>0</v>
      </c>
      <c r="T20" s="26">
        <v>6</v>
      </c>
      <c r="U20" s="26">
        <v>4</v>
      </c>
      <c r="V20" s="6">
        <f>SUM(B20:U20)</f>
        <v>104</v>
      </c>
    </row>
    <row r="21" spans="1:23">
      <c r="A21" s="17" t="s">
        <v>37</v>
      </c>
      <c r="B21" s="25">
        <v>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5">
        <f>SUM(B21:U21)</f>
        <v>0</v>
      </c>
    </row>
    <row r="22" spans="1:23">
      <c r="A22" s="17" t="s">
        <v>38</v>
      </c>
      <c r="B22" s="25">
        <v>0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5">
        <f>SUM(B22:U22)</f>
        <v>0</v>
      </c>
    </row>
    <row r="23" spans="1:23">
      <c r="A23" s="17" t="s">
        <v>39</v>
      </c>
      <c r="B23" s="25">
        <v>2</v>
      </c>
      <c r="C23" s="26">
        <v>3</v>
      </c>
      <c r="D23" s="26">
        <v>0</v>
      </c>
      <c r="E23" s="26">
        <v>0</v>
      </c>
      <c r="F23" s="26">
        <v>1</v>
      </c>
      <c r="G23" s="26">
        <v>2</v>
      </c>
      <c r="H23" s="26">
        <v>2</v>
      </c>
      <c r="I23" s="26">
        <v>4</v>
      </c>
      <c r="J23" s="26">
        <v>6</v>
      </c>
      <c r="K23" s="26">
        <v>2</v>
      </c>
      <c r="L23" s="26">
        <v>1</v>
      </c>
      <c r="M23" s="26">
        <v>3</v>
      </c>
      <c r="N23" s="26">
        <v>5</v>
      </c>
      <c r="O23" s="26">
        <v>23</v>
      </c>
      <c r="P23" s="26">
        <v>0</v>
      </c>
      <c r="Q23" s="26">
        <v>0</v>
      </c>
      <c r="R23" s="26">
        <v>0</v>
      </c>
      <c r="S23" s="26">
        <v>1</v>
      </c>
      <c r="T23" s="26">
        <v>7</v>
      </c>
      <c r="U23" s="26">
        <v>0</v>
      </c>
      <c r="V23" s="5">
        <f>SUM(B23:U23)</f>
        <v>62</v>
      </c>
    </row>
    <row r="24" spans="1:23">
      <c r="A24" s="17" t="s">
        <v>40</v>
      </c>
      <c r="B24" s="25">
        <v>0</v>
      </c>
      <c r="C24" s="26">
        <v>0</v>
      </c>
      <c r="D24" s="26">
        <v>0</v>
      </c>
      <c r="E24" s="26">
        <v>0</v>
      </c>
      <c r="F24" s="26">
        <v>0</v>
      </c>
      <c r="G24" s="26">
        <v>2</v>
      </c>
      <c r="H24" s="26">
        <v>0</v>
      </c>
      <c r="I24" s="26">
        <v>2</v>
      </c>
      <c r="J24" s="26">
        <v>1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1</v>
      </c>
      <c r="U24" s="26">
        <v>0</v>
      </c>
      <c r="V24" s="5">
        <f>SUM(B24:U24)</f>
        <v>6</v>
      </c>
    </row>
    <row r="25" spans="1:23" ht="16.5" customHeight="1">
      <c r="A25" s="17" t="s">
        <v>41</v>
      </c>
      <c r="B25" s="25">
        <v>3</v>
      </c>
      <c r="C25" s="26">
        <v>4</v>
      </c>
      <c r="D25" s="26">
        <v>0</v>
      </c>
      <c r="E25" s="26">
        <v>0</v>
      </c>
      <c r="F25" s="26">
        <v>1</v>
      </c>
      <c r="G25" s="26">
        <v>0</v>
      </c>
      <c r="H25" s="26">
        <v>0</v>
      </c>
      <c r="I25" s="26">
        <v>2</v>
      </c>
      <c r="J25" s="26">
        <v>1</v>
      </c>
      <c r="K25" s="26">
        <v>0</v>
      </c>
      <c r="L25" s="26">
        <v>1</v>
      </c>
      <c r="M25" s="26">
        <v>0</v>
      </c>
      <c r="N25" s="26">
        <v>2</v>
      </c>
      <c r="O25" s="26">
        <v>5</v>
      </c>
      <c r="P25" s="26">
        <v>0</v>
      </c>
      <c r="Q25" s="26">
        <v>0</v>
      </c>
      <c r="R25" s="26">
        <v>0</v>
      </c>
      <c r="S25" s="26">
        <v>0</v>
      </c>
      <c r="T25" s="26">
        <v>4</v>
      </c>
      <c r="U25" s="26">
        <v>0</v>
      </c>
      <c r="V25" s="5">
        <f>SUM(B25:U25)</f>
        <v>23</v>
      </c>
    </row>
    <row r="26" spans="1:23" s="8" customFormat="1" ht="29.25" customHeight="1">
      <c r="A26" s="9" t="s">
        <v>53</v>
      </c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4"/>
      <c r="W26" s="7"/>
    </row>
    <row r="27" spans="1:23" ht="29.25" customHeight="1">
      <c r="A27" s="21" t="s">
        <v>42</v>
      </c>
      <c r="B27" s="27">
        <v>0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1</v>
      </c>
      <c r="U27" s="28">
        <v>0</v>
      </c>
      <c r="V27" s="23">
        <v>1</v>
      </c>
    </row>
    <row r="28" spans="1:23" s="8" customFormat="1">
      <c r="A28" s="9" t="s">
        <v>43</v>
      </c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4"/>
      <c r="W28" s="7"/>
    </row>
    <row r="29" spans="1:23">
      <c r="A29" s="10" t="s">
        <v>44</v>
      </c>
      <c r="B29" s="25">
        <v>0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11">
        <v>0</v>
      </c>
    </row>
    <row r="30" spans="1:23">
      <c r="A30" s="10" t="s">
        <v>45</v>
      </c>
      <c r="B30" s="25">
        <v>0</v>
      </c>
      <c r="C30" s="26">
        <v>1</v>
      </c>
      <c r="D30" s="26">
        <v>0</v>
      </c>
      <c r="E30" s="26">
        <v>0</v>
      </c>
      <c r="F30" s="26">
        <v>0</v>
      </c>
      <c r="G30" s="26">
        <v>1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1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11">
        <v>0</v>
      </c>
    </row>
    <row r="31" spans="1:23">
      <c r="A31" s="10" t="s">
        <v>46</v>
      </c>
      <c r="B31" s="25">
        <v>0</v>
      </c>
      <c r="C31" s="26">
        <v>4</v>
      </c>
      <c r="D31" s="26">
        <v>0</v>
      </c>
      <c r="E31" s="26">
        <v>0</v>
      </c>
      <c r="F31" s="26">
        <v>0</v>
      </c>
      <c r="G31" s="26">
        <v>1</v>
      </c>
      <c r="H31" s="26">
        <v>0</v>
      </c>
      <c r="I31" s="26">
        <v>1</v>
      </c>
      <c r="J31" s="26">
        <v>0</v>
      </c>
      <c r="K31" s="26">
        <v>1</v>
      </c>
      <c r="L31" s="26">
        <v>1</v>
      </c>
      <c r="M31" s="26">
        <v>1</v>
      </c>
      <c r="N31" s="26">
        <v>0</v>
      </c>
      <c r="O31" s="26">
        <v>6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2</v>
      </c>
      <c r="V31" s="5">
        <f>SUM(B31:U31)</f>
        <v>17</v>
      </c>
    </row>
    <row r="32" spans="1:23" ht="29.25" customHeight="1">
      <c r="A32" s="10" t="s">
        <v>47</v>
      </c>
      <c r="B32" s="25">
        <v>0</v>
      </c>
      <c r="C32" s="26">
        <v>18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3</v>
      </c>
      <c r="J32" s="26">
        <v>1</v>
      </c>
      <c r="K32" s="26">
        <v>1</v>
      </c>
      <c r="L32" s="26">
        <v>2</v>
      </c>
      <c r="M32" s="26">
        <v>1</v>
      </c>
      <c r="N32" s="26">
        <v>3</v>
      </c>
      <c r="O32" s="26">
        <v>4</v>
      </c>
      <c r="P32" s="26">
        <v>2</v>
      </c>
      <c r="Q32" s="26">
        <v>0</v>
      </c>
      <c r="R32" s="26">
        <v>1</v>
      </c>
      <c r="S32" s="26">
        <v>0</v>
      </c>
      <c r="T32" s="26">
        <v>5</v>
      </c>
      <c r="U32" s="26">
        <v>2</v>
      </c>
      <c r="V32" s="5">
        <f>SUM(B32:U32)</f>
        <v>43</v>
      </c>
    </row>
    <row r="33" spans="1:31" ht="17.25" customHeight="1">
      <c r="A33" s="10" t="s">
        <v>51</v>
      </c>
      <c r="B33" s="35">
        <v>0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5">
        <f t="shared" ref="V33:V35" si="0">SUM(B33:U33)</f>
        <v>0</v>
      </c>
      <c r="X33" s="4"/>
      <c r="Y33" s="4"/>
      <c r="Z33" s="4"/>
      <c r="AA33" s="4"/>
      <c r="AB33" s="4"/>
      <c r="AC33" s="4"/>
      <c r="AD33" s="4"/>
      <c r="AE33" s="4"/>
    </row>
    <row r="34" spans="1:31" ht="17.25" customHeight="1">
      <c r="A34" s="10" t="s">
        <v>55</v>
      </c>
      <c r="B34" s="35">
        <v>1</v>
      </c>
      <c r="C34" s="36">
        <v>18</v>
      </c>
      <c r="D34" s="36">
        <v>2</v>
      </c>
      <c r="E34" s="36">
        <v>0</v>
      </c>
      <c r="F34" s="36">
        <v>0</v>
      </c>
      <c r="G34" s="36">
        <v>0</v>
      </c>
      <c r="H34" s="36">
        <v>0</v>
      </c>
      <c r="I34" s="36">
        <v>1</v>
      </c>
      <c r="J34" s="36">
        <v>0</v>
      </c>
      <c r="K34" s="36">
        <v>0</v>
      </c>
      <c r="L34" s="36">
        <v>1</v>
      </c>
      <c r="M34" s="36">
        <v>1</v>
      </c>
      <c r="N34" s="36">
        <v>7</v>
      </c>
      <c r="O34" s="36">
        <v>13</v>
      </c>
      <c r="P34" s="36">
        <v>1</v>
      </c>
      <c r="Q34" s="36">
        <v>0</v>
      </c>
      <c r="R34" s="36">
        <v>0</v>
      </c>
      <c r="S34" s="36">
        <v>0</v>
      </c>
      <c r="T34" s="36">
        <v>0</v>
      </c>
      <c r="U34" s="36">
        <v>2</v>
      </c>
      <c r="V34" s="5">
        <f t="shared" si="0"/>
        <v>47</v>
      </c>
      <c r="X34" s="4"/>
      <c r="Y34" s="4"/>
      <c r="Z34" s="4"/>
      <c r="AA34" s="4"/>
      <c r="AB34" s="4"/>
      <c r="AC34" s="4"/>
      <c r="AD34" s="4"/>
      <c r="AE34" s="4"/>
    </row>
    <row r="35" spans="1:31" ht="30" customHeight="1">
      <c r="A35" s="21" t="s">
        <v>56</v>
      </c>
      <c r="B35" s="37">
        <v>3</v>
      </c>
      <c r="C35" s="38">
        <v>150</v>
      </c>
      <c r="D35" s="38">
        <v>2</v>
      </c>
      <c r="E35" s="38">
        <v>0</v>
      </c>
      <c r="F35" s="38">
        <v>0</v>
      </c>
      <c r="G35" s="38">
        <v>0</v>
      </c>
      <c r="H35" s="38">
        <v>1</v>
      </c>
      <c r="I35" s="38">
        <v>14</v>
      </c>
      <c r="J35" s="38">
        <v>0</v>
      </c>
      <c r="K35" s="38">
        <v>2</v>
      </c>
      <c r="L35" s="38">
        <v>7</v>
      </c>
      <c r="M35" s="38">
        <v>17</v>
      </c>
      <c r="N35" s="38">
        <v>14</v>
      </c>
      <c r="O35" s="38">
        <v>89</v>
      </c>
      <c r="P35" s="38">
        <v>8</v>
      </c>
      <c r="Q35" s="38">
        <v>0</v>
      </c>
      <c r="R35" s="38">
        <v>1</v>
      </c>
      <c r="S35" s="38">
        <v>0</v>
      </c>
      <c r="T35" s="38">
        <v>7</v>
      </c>
      <c r="U35" s="38">
        <v>1</v>
      </c>
      <c r="V35" s="22">
        <f t="shared" si="0"/>
        <v>316</v>
      </c>
      <c r="X35" s="4"/>
      <c r="Y35" s="4"/>
      <c r="Z35" s="4"/>
      <c r="AA35" s="4"/>
      <c r="AB35" s="4"/>
      <c r="AC35" s="4"/>
      <c r="AD35" s="4"/>
      <c r="AE35" s="4"/>
    </row>
    <row r="36" spans="1:31" s="8" customFormat="1" ht="19.5" customHeight="1">
      <c r="A36" s="24" t="s">
        <v>48</v>
      </c>
      <c r="B36" s="42">
        <f t="shared" ref="B36:U36" si="1">SUM(B29:B35,B27,B19:B25,B14:B17,B10:B12,B4:B8)</f>
        <v>32</v>
      </c>
      <c r="C36" s="43">
        <f t="shared" si="1"/>
        <v>316</v>
      </c>
      <c r="D36" s="43">
        <f t="shared" si="1"/>
        <v>13</v>
      </c>
      <c r="E36" s="43">
        <f t="shared" si="1"/>
        <v>6</v>
      </c>
      <c r="F36" s="43">
        <f t="shared" si="1"/>
        <v>15</v>
      </c>
      <c r="G36" s="43">
        <f t="shared" si="1"/>
        <v>30</v>
      </c>
      <c r="H36" s="43">
        <f t="shared" si="1"/>
        <v>66</v>
      </c>
      <c r="I36" s="43">
        <f t="shared" si="1"/>
        <v>151</v>
      </c>
      <c r="J36" s="43">
        <f t="shared" si="1"/>
        <v>37</v>
      </c>
      <c r="K36" s="43">
        <f t="shared" si="1"/>
        <v>53</v>
      </c>
      <c r="L36" s="43">
        <f t="shared" si="1"/>
        <v>21</v>
      </c>
      <c r="M36" s="43">
        <f t="shared" si="1"/>
        <v>84</v>
      </c>
      <c r="N36" s="43">
        <f t="shared" si="1"/>
        <v>84</v>
      </c>
      <c r="O36" s="43">
        <f t="shared" si="1"/>
        <v>921</v>
      </c>
      <c r="P36" s="43">
        <f t="shared" si="1"/>
        <v>61</v>
      </c>
      <c r="Q36" s="43">
        <f t="shared" si="1"/>
        <v>25</v>
      </c>
      <c r="R36" s="43">
        <f t="shared" si="1"/>
        <v>32</v>
      </c>
      <c r="S36" s="43">
        <f t="shared" si="1"/>
        <v>16</v>
      </c>
      <c r="T36" s="43">
        <f t="shared" si="1"/>
        <v>108</v>
      </c>
      <c r="U36" s="43">
        <f t="shared" si="1"/>
        <v>22</v>
      </c>
      <c r="V36" s="41">
        <f>SUM(V29:V35,V27,V19:V25,V14:V17,V10:V12,V4:V8)</f>
        <v>2090</v>
      </c>
      <c r="W36" s="7"/>
    </row>
    <row r="37" spans="1:31">
      <c r="A37" s="1" t="s">
        <v>49</v>
      </c>
      <c r="N37" s="4"/>
      <c r="X37" s="4"/>
      <c r="Y37" s="4"/>
      <c r="Z37" s="4"/>
      <c r="AA37" s="4"/>
      <c r="AB37" s="4"/>
      <c r="AC37" s="4"/>
      <c r="AD37" s="4"/>
      <c r="AE37" s="4"/>
    </row>
    <row r="38" spans="1:31">
      <c r="X38" s="4"/>
      <c r="Y38" s="4"/>
      <c r="Z38" s="4"/>
      <c r="AA38" s="4"/>
      <c r="AB38" s="4"/>
      <c r="AC38" s="4"/>
      <c r="AD38" s="4"/>
      <c r="AE38" s="4"/>
    </row>
    <row r="39" spans="1:31">
      <c r="X39" s="4"/>
      <c r="Y39" s="4"/>
      <c r="Z39" s="4"/>
      <c r="AA39" s="4"/>
      <c r="AB39" s="4"/>
      <c r="AC39" s="4"/>
      <c r="AD39" s="4"/>
      <c r="AE39" s="4"/>
    </row>
    <row r="40" spans="1:31">
      <c r="X40" s="4"/>
      <c r="Y40" s="4"/>
      <c r="Z40" s="4"/>
      <c r="AA40" s="4"/>
      <c r="AB40" s="4"/>
      <c r="AC40" s="4"/>
      <c r="AD40" s="4"/>
      <c r="AE40" s="4"/>
    </row>
  </sheetData>
  <mergeCells count="7">
    <mergeCell ref="B28:V28"/>
    <mergeCell ref="B3:V3"/>
    <mergeCell ref="B9:V9"/>
    <mergeCell ref="B13:V13"/>
    <mergeCell ref="B18:V18"/>
    <mergeCell ref="B26:V26"/>
    <mergeCell ref="A1:V1"/>
  </mergeCells>
  <pageMargins left="0.34" right="0.28999999999999998" top="0.49" bottom="0.34" header="0.3" footer="0.3"/>
  <pageSetup scale="7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17.1</vt:lpstr>
      <vt:lpstr>'Table 17.1'!Print_Titles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2017-08-21T04:26:04Z</cp:lastPrinted>
  <dcterms:created xsi:type="dcterms:W3CDTF">2014-08-15T05:26:22Z</dcterms:created>
  <dcterms:modified xsi:type="dcterms:W3CDTF">2017-08-21T04:26:17Z</dcterms:modified>
</cp:coreProperties>
</file>